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gsgroup1.sharepoint.com/Shared Documents/Biozoon/"/>
    </mc:Choice>
  </mc:AlternateContent>
  <xr:revisionPtr revIDLastSave="19" documentId="8_{E329004F-F076-4EEF-B281-EBE74D5AB0B4}" xr6:coauthVersionLast="47" xr6:coauthVersionMax="47" xr10:uidLastSave="{BDD2F8C2-4CB5-4BD5-A436-7DE9294C781D}"/>
  <bookViews>
    <workbookView xWindow="-28920" yWindow="-120" windowWidth="29040" windowHeight="15720" xr2:uid="{00000000-000D-0000-FFFF-FFFF00000000}"/>
  </bookViews>
  <sheets>
    <sheet name="Biozoon Order Form" sheetId="1" r:id="rId1"/>
  </sheets>
  <definedNames>
    <definedName name="_xlnm._FilterDatabase" localSheetId="0" hidden="1">'Biozoon Order Form'!$A$7:$J$18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9" i="1"/>
  <c r="G8" i="1" l="1"/>
  <c r="H8" i="1" s="1"/>
  <c r="G9" i="1"/>
  <c r="H9" i="1" s="1"/>
  <c r="F10" i="1" l="1"/>
  <c r="F11" i="1"/>
  <c r="G11" i="1" s="1"/>
  <c r="F12" i="1"/>
  <c r="G12" i="1" s="1"/>
  <c r="F13" i="1"/>
  <c r="F14" i="1"/>
  <c r="F15" i="1"/>
  <c r="G15" i="1" s="1"/>
  <c r="F17" i="1"/>
  <c r="G17" i="1" s="1"/>
  <c r="H17" i="1" s="1"/>
  <c r="F18" i="1"/>
  <c r="G18" i="1" s="1"/>
  <c r="F20" i="1" l="1"/>
  <c r="G10" i="1"/>
  <c r="H10" i="1" s="1"/>
  <c r="G14" i="1"/>
  <c r="H14" i="1" s="1"/>
  <c r="H15" i="1"/>
  <c r="H18" i="1"/>
  <c r="G13" i="1"/>
  <c r="H13" i="1" s="1"/>
  <c r="H11" i="1"/>
  <c r="H12" i="1"/>
  <c r="F21" i="1" l="1"/>
  <c r="F2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<sst xmlns="http://schemas.openxmlformats.org/spreadsheetml/2006/main" count="43" uniqueCount="36">
  <si>
    <t>Date of Order:</t>
  </si>
  <si>
    <t>Purchase Order Number</t>
  </si>
  <si>
    <t>Product</t>
  </si>
  <si>
    <t>Product Code</t>
  </si>
  <si>
    <t>Supply Quantity</t>
  </si>
  <si>
    <t>Cost Per Item</t>
  </si>
  <si>
    <t>Quantity Ordered</t>
  </si>
  <si>
    <t>Total Net Cost</t>
  </si>
  <si>
    <t>VAT @ 20%</t>
  </si>
  <si>
    <t>Product Total</t>
  </si>
  <si>
    <t>Comments</t>
  </si>
  <si>
    <t>Each</t>
  </si>
  <si>
    <t>Net Total</t>
  </si>
  <si>
    <t>Order Total</t>
  </si>
  <si>
    <t xml:space="preserve">Submit Completed Order Request to: info@biozoon.uk
</t>
  </si>
  <si>
    <t>Dept:</t>
  </si>
  <si>
    <t>Attention of:</t>
  </si>
  <si>
    <t>Biozoon AIR with Flavour Sachet</t>
  </si>
  <si>
    <t>Biozoon Aeration Pipette</t>
  </si>
  <si>
    <t>Biozoon Silicon Tube</t>
  </si>
  <si>
    <t>CARRIAGE</t>
  </si>
  <si>
    <t>Biozoon Air with Flavour  Starter Kit</t>
  </si>
  <si>
    <t>Orders under £90 + VAT are subject to a carriage contribution of £7.00 + VAT (UK Mainland) or £15.00 + VAT (Northern Ireland)</t>
  </si>
  <si>
    <t>NI Carriage (Orders under £90.00 + VAT)</t>
  </si>
  <si>
    <t>2pk</t>
  </si>
  <si>
    <t>Biozoon D Type Battery for Air with Flavour Pump</t>
  </si>
  <si>
    <t>50pk</t>
  </si>
  <si>
    <t>100pk</t>
  </si>
  <si>
    <t>30pk</t>
  </si>
  <si>
    <t>90pk</t>
  </si>
  <si>
    <t>4pk</t>
  </si>
  <si>
    <t>BAT-D2</t>
  </si>
  <si>
    <t>Biozoon Branded Cup</t>
  </si>
  <si>
    <t>UK Mainland Carriage (See below)</t>
  </si>
  <si>
    <t xml:space="preserve">Free delivery on all orders over £90.00 + VAT </t>
  </si>
  <si>
    <t>AIR With Flavour® ORDER 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</si>
</sst>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3" borderId="7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8" fontId="1" fillId="4" borderId="1" xfId="0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8" xfId="0" applyFont="1" applyFill="1" applyBorder="1"/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8" fontId="1" fillId="4" borderId="9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/>
    <xf numFmtId="0" fontId="1" fillId="4" borderId="3" xfId="0" applyFont="1" applyFill="1" applyBorder="1"/>
    <xf numFmtId="0" fontId="0" fillId="4" borderId="10" xfId="0" applyFill="1" applyBorder="1"/>
    <xf numFmtId="0" fontId="2" fillId="5" borderId="1" xfId="0" applyFont="1" applyFill="1" applyBorder="1" applyAlignment="1">
      <alignment horizontal="center" vertical="center" wrapText="1"/>
    </xf>
    <xf numFmtId="8" fontId="2" fillId="5" borderId="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 vertical="center"/>
    </xf>
    <xf numFmtId="8" fontId="1" fillId="4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6" borderId="0" xfId="0" applyFont="1" applyFill="1"/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1" fillId="6" borderId="0" xfId="0" applyFont="1" applyFill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70"/>
  <sheetViews>
    <sheetView tabSelected="1" workbookViewId="0">
      <selection activeCell="A2" sqref="A2:J3"/>
    </sheetView>
  </sheetViews>
  <sheetFormatPr defaultColWidth="9.140625" defaultRowHeight="15" x14ac:dyDescent="0.25"/>
  <cols>
    <col min="1" max="1" width="44.85546875" style="1" customWidth="1"/>
    <col min="2" max="2" width="14.7109375" style="1" customWidth="1"/>
    <col min="3" max="3" width="15.42578125" style="1" customWidth="1"/>
    <col min="4" max="4" width="12.85546875" style="1" customWidth="1"/>
    <col min="5" max="5" width="15.42578125" style="1" customWidth="1"/>
    <col min="6" max="6" width="15.85546875" style="1" bestFit="1" customWidth="1"/>
    <col min="7" max="7" width="15.42578125" style="1" bestFit="1" customWidth="1"/>
    <col min="8" max="8" width="17.28515625" style="1" bestFit="1" customWidth="1"/>
    <col min="9" max="9" width="20.85546875" style="1" customWidth="1"/>
    <col min="10" max="10" width="7.85546875" style="1" customWidth="1"/>
    <col min="11" max="20" width="9.140625" style="28"/>
    <col min="21" max="16384" width="9.140625" style="1"/>
  </cols>
  <sheetData>
    <row r="1" spans="1:10" ht="62.25" customHeight="1" x14ac:dyDescent="0.25">
      <c r="A1" s="51" t="e" vm="1">
        <v>#VALUE!</v>
      </c>
      <c r="B1" s="52" t="e" vm="2">
        <v>#VALUE!</v>
      </c>
      <c r="C1" s="52"/>
      <c r="D1" s="52"/>
      <c r="E1" s="52"/>
      <c r="F1" s="52"/>
      <c r="G1" s="52"/>
      <c r="H1" s="52"/>
      <c r="I1" s="52"/>
      <c r="J1" s="52"/>
    </row>
    <row r="2" spans="1:10" ht="21" customHeight="1" x14ac:dyDescent="0.25">
      <c r="A2" s="32" t="s">
        <v>35</v>
      </c>
      <c r="B2" s="33"/>
      <c r="C2" s="33"/>
      <c r="D2" s="33"/>
      <c r="E2" s="33"/>
      <c r="F2" s="33"/>
      <c r="G2" s="33"/>
      <c r="H2" s="33"/>
      <c r="I2" s="33"/>
      <c r="J2" s="34"/>
    </row>
    <row r="3" spans="1:10" ht="18.75" customHeight="1" x14ac:dyDescent="0.25">
      <c r="A3" s="35"/>
      <c r="B3" s="36"/>
      <c r="C3" s="36"/>
      <c r="D3" s="36"/>
      <c r="E3" s="36"/>
      <c r="F3" s="36"/>
      <c r="G3" s="36"/>
      <c r="H3" s="36"/>
      <c r="I3" s="36"/>
      <c r="J3" s="37"/>
    </row>
    <row r="4" spans="1:10" ht="21.75" customHeight="1" x14ac:dyDescent="0.25">
      <c r="A4" s="26" t="s">
        <v>0</v>
      </c>
      <c r="B4" s="48"/>
      <c r="C4" s="46"/>
      <c r="D4" s="47"/>
      <c r="E4" s="27" t="s">
        <v>15</v>
      </c>
      <c r="F4" s="45"/>
      <c r="G4" s="46"/>
      <c r="H4" s="46"/>
      <c r="I4" s="46"/>
      <c r="J4" s="47"/>
    </row>
    <row r="5" spans="1:10" ht="27.75" customHeight="1" x14ac:dyDescent="0.25">
      <c r="A5" s="2" t="s">
        <v>1</v>
      </c>
      <c r="B5" s="38"/>
      <c r="C5" s="39"/>
      <c r="D5" s="40"/>
      <c r="E5" s="3" t="s">
        <v>16</v>
      </c>
      <c r="F5" s="38"/>
      <c r="G5" s="39"/>
      <c r="H5" s="39"/>
      <c r="I5" s="39"/>
      <c r="J5" s="40"/>
    </row>
    <row r="6" spans="1:10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0" ht="39.75" customHeight="1" x14ac:dyDescent="0.25">
      <c r="A7" s="21" t="s">
        <v>2</v>
      </c>
      <c r="B7" s="21" t="s">
        <v>3</v>
      </c>
      <c r="C7" s="21" t="s">
        <v>4</v>
      </c>
      <c r="D7" s="21" t="s">
        <v>5</v>
      </c>
      <c r="E7" s="21" t="s">
        <v>6</v>
      </c>
      <c r="F7" s="22" t="s">
        <v>7</v>
      </c>
      <c r="G7" s="22" t="s">
        <v>8</v>
      </c>
      <c r="H7" s="22" t="s">
        <v>9</v>
      </c>
      <c r="I7" s="43" t="s">
        <v>10</v>
      </c>
      <c r="J7" s="43"/>
    </row>
    <row r="8" spans="1:10" ht="19.5" customHeight="1" x14ac:dyDescent="0.25">
      <c r="A8" s="11" t="s">
        <v>21</v>
      </c>
      <c r="B8" s="5">
        <v>9000</v>
      </c>
      <c r="C8" s="12" t="s">
        <v>11</v>
      </c>
      <c r="D8" s="6">
        <v>79.900000000000006</v>
      </c>
      <c r="E8" s="5"/>
      <c r="F8" s="6">
        <f t="shared" ref="F8" si="0">SUM(D8*E8)</f>
        <v>0</v>
      </c>
      <c r="G8" s="6">
        <f t="shared" ref="G8" si="1">F8*20%</f>
        <v>0</v>
      </c>
      <c r="H8" s="6">
        <f t="shared" ref="H8" si="2">F8+G8</f>
        <v>0</v>
      </c>
      <c r="I8" s="42"/>
      <c r="J8" s="42"/>
    </row>
    <row r="9" spans="1:10" ht="19.5" customHeight="1" x14ac:dyDescent="0.25">
      <c r="A9" s="11" t="s">
        <v>17</v>
      </c>
      <c r="B9" s="12">
        <v>10910</v>
      </c>
      <c r="C9" s="5" t="s">
        <v>26</v>
      </c>
      <c r="D9" s="6">
        <v>32.200000000000003</v>
      </c>
      <c r="E9" s="5"/>
      <c r="F9" s="6">
        <f t="shared" ref="F9" si="3">SUM(D9*E9)</f>
        <v>0</v>
      </c>
      <c r="G9" s="6">
        <f t="shared" ref="G9" si="4">F9*20%</f>
        <v>0</v>
      </c>
      <c r="H9" s="6">
        <f t="shared" ref="H9" si="5">F9+G9</f>
        <v>0</v>
      </c>
      <c r="I9" s="53"/>
      <c r="J9" s="54"/>
    </row>
    <row r="10" spans="1:10" x14ac:dyDescent="0.25">
      <c r="A10" s="11" t="s">
        <v>17</v>
      </c>
      <c r="B10" s="5">
        <v>10911</v>
      </c>
      <c r="C10" s="5" t="s">
        <v>27</v>
      </c>
      <c r="D10" s="6">
        <v>42.95</v>
      </c>
      <c r="E10" s="5"/>
      <c r="F10" s="6">
        <f t="shared" ref="F10:F18" si="6">SUM(D10*E10)</f>
        <v>0</v>
      </c>
      <c r="G10" s="6">
        <f t="shared" ref="G10:G18" si="7">F10*20%</f>
        <v>0</v>
      </c>
      <c r="H10" s="6">
        <f t="shared" ref="H10:H18" si="8">F10+G10</f>
        <v>0</v>
      </c>
      <c r="I10" s="42"/>
      <c r="J10" s="42"/>
    </row>
    <row r="11" spans="1:10" x14ac:dyDescent="0.25">
      <c r="A11" s="11" t="s">
        <v>18</v>
      </c>
      <c r="B11" s="12">
        <v>8052</v>
      </c>
      <c r="C11" s="5" t="s">
        <v>28</v>
      </c>
      <c r="D11" s="6">
        <v>25.2</v>
      </c>
      <c r="E11" s="5"/>
      <c r="F11" s="6">
        <f t="shared" si="6"/>
        <v>0</v>
      </c>
      <c r="G11" s="6">
        <f t="shared" si="7"/>
        <v>0</v>
      </c>
      <c r="H11" s="6">
        <f t="shared" si="8"/>
        <v>0</v>
      </c>
      <c r="I11" s="42"/>
      <c r="J11" s="42"/>
    </row>
    <row r="12" spans="1:10" x14ac:dyDescent="0.25">
      <c r="A12" s="11" t="s">
        <v>18</v>
      </c>
      <c r="B12" s="5">
        <v>8053</v>
      </c>
      <c r="C12" s="5" t="s">
        <v>29</v>
      </c>
      <c r="D12" s="6">
        <v>41.5</v>
      </c>
      <c r="E12" s="5"/>
      <c r="F12" s="6">
        <f t="shared" si="6"/>
        <v>0</v>
      </c>
      <c r="G12" s="6">
        <f t="shared" si="7"/>
        <v>0</v>
      </c>
      <c r="H12" s="6">
        <f t="shared" si="8"/>
        <v>0</v>
      </c>
      <c r="I12" s="42"/>
      <c r="J12" s="42"/>
    </row>
    <row r="13" spans="1:10" x14ac:dyDescent="0.25">
      <c r="A13" s="11" t="s">
        <v>19</v>
      </c>
      <c r="B13" s="5">
        <v>8049</v>
      </c>
      <c r="C13" s="5" t="s">
        <v>30</v>
      </c>
      <c r="D13" s="6">
        <v>14.4</v>
      </c>
      <c r="E13" s="5"/>
      <c r="F13" s="6">
        <f t="shared" si="6"/>
        <v>0</v>
      </c>
      <c r="G13" s="6">
        <f t="shared" si="7"/>
        <v>0</v>
      </c>
      <c r="H13" s="6">
        <f t="shared" si="8"/>
        <v>0</v>
      </c>
      <c r="I13" s="42"/>
      <c r="J13" s="42"/>
    </row>
    <row r="14" spans="1:10" ht="15" customHeight="1" x14ac:dyDescent="0.25">
      <c r="A14" s="11" t="s">
        <v>32</v>
      </c>
      <c r="B14" s="5">
        <v>8010</v>
      </c>
      <c r="C14" s="12" t="s">
        <v>11</v>
      </c>
      <c r="D14" s="6">
        <v>4.5</v>
      </c>
      <c r="E14" s="5"/>
      <c r="F14" s="6">
        <f t="shared" si="6"/>
        <v>0</v>
      </c>
      <c r="G14" s="6">
        <f t="shared" si="7"/>
        <v>0</v>
      </c>
      <c r="H14" s="6">
        <f t="shared" si="8"/>
        <v>0</v>
      </c>
      <c r="I14" s="42"/>
      <c r="J14" s="42"/>
    </row>
    <row r="15" spans="1:10" ht="15" customHeight="1" x14ac:dyDescent="0.25">
      <c r="A15" s="4" t="s">
        <v>25</v>
      </c>
      <c r="B15" s="5" t="s">
        <v>31</v>
      </c>
      <c r="C15" s="5" t="s">
        <v>24</v>
      </c>
      <c r="D15" s="6">
        <v>3.8</v>
      </c>
      <c r="E15" s="5"/>
      <c r="F15" s="6">
        <f t="shared" si="6"/>
        <v>0</v>
      </c>
      <c r="G15" s="6">
        <f t="shared" si="7"/>
        <v>0</v>
      </c>
      <c r="H15" s="6">
        <f t="shared" si="8"/>
        <v>0</v>
      </c>
      <c r="I15" s="42"/>
      <c r="J15" s="42"/>
    </row>
    <row r="16" spans="1:10" ht="15" customHeight="1" x14ac:dyDescent="0.25">
      <c r="A16" s="4"/>
      <c r="B16" s="5"/>
      <c r="C16" s="5"/>
      <c r="D16" s="6"/>
      <c r="E16" s="5"/>
      <c r="F16" s="6"/>
      <c r="G16" s="6"/>
      <c r="H16" s="6"/>
      <c r="I16" s="42"/>
      <c r="J16" s="42"/>
    </row>
    <row r="17" spans="1:10" x14ac:dyDescent="0.25">
      <c r="A17" s="11" t="s">
        <v>33</v>
      </c>
      <c r="B17" s="5" t="s">
        <v>20</v>
      </c>
      <c r="C17" s="12" t="s">
        <v>11</v>
      </c>
      <c r="D17" s="6">
        <v>7</v>
      </c>
      <c r="E17" s="5"/>
      <c r="F17" s="6">
        <f t="shared" si="6"/>
        <v>0</v>
      </c>
      <c r="G17" s="6">
        <f t="shared" si="7"/>
        <v>0</v>
      </c>
      <c r="H17" s="6">
        <f t="shared" si="8"/>
        <v>0</v>
      </c>
      <c r="I17" s="42"/>
      <c r="J17" s="42"/>
    </row>
    <row r="18" spans="1:10" x14ac:dyDescent="0.25">
      <c r="A18" s="11" t="s">
        <v>23</v>
      </c>
      <c r="B18" s="5" t="s">
        <v>20</v>
      </c>
      <c r="C18" s="12" t="s">
        <v>11</v>
      </c>
      <c r="D18" s="6">
        <v>15</v>
      </c>
      <c r="E18" s="5"/>
      <c r="F18" s="6">
        <f t="shared" si="6"/>
        <v>0</v>
      </c>
      <c r="G18" s="6">
        <f t="shared" si="7"/>
        <v>0</v>
      </c>
      <c r="H18" s="6">
        <f t="shared" si="8"/>
        <v>0</v>
      </c>
      <c r="I18" s="42"/>
      <c r="J18" s="42"/>
    </row>
    <row r="19" spans="1:10" x14ac:dyDescent="0.25">
      <c r="A19" s="4"/>
      <c r="B19" s="7"/>
      <c r="C19" s="7"/>
      <c r="D19" s="13"/>
      <c r="E19" s="4"/>
      <c r="F19" s="6"/>
      <c r="G19" s="6"/>
      <c r="H19" s="6"/>
      <c r="I19" s="14"/>
      <c r="J19" s="8"/>
    </row>
    <row r="20" spans="1:10" ht="18" customHeight="1" x14ac:dyDescent="0.25">
      <c r="A20" s="15"/>
      <c r="B20" s="9"/>
      <c r="C20" s="9"/>
      <c r="D20" s="9"/>
      <c r="E20" s="23" t="s">
        <v>12</v>
      </c>
      <c r="F20" s="25">
        <f>SUBTOTAL(9,F8:F19)</f>
        <v>0</v>
      </c>
      <c r="G20" s="9"/>
      <c r="H20" s="9"/>
      <c r="I20" s="10"/>
      <c r="J20" s="16"/>
    </row>
    <row r="21" spans="1:10" ht="18" customHeight="1" x14ac:dyDescent="0.25">
      <c r="A21" s="20" t="s">
        <v>34</v>
      </c>
      <c r="B21" s="9"/>
      <c r="C21" s="9"/>
      <c r="D21" s="9"/>
      <c r="E21" s="23" t="s">
        <v>8</v>
      </c>
      <c r="F21" s="25">
        <f>SUM(G8:G19)</f>
        <v>0</v>
      </c>
      <c r="G21" s="9"/>
      <c r="H21" s="9"/>
      <c r="I21" s="10"/>
      <c r="J21" s="16"/>
    </row>
    <row r="22" spans="1:10" ht="30" customHeight="1" x14ac:dyDescent="0.25">
      <c r="A22" s="49" t="s">
        <v>22</v>
      </c>
      <c r="B22" s="50"/>
      <c r="C22" s="50"/>
      <c r="D22" s="50"/>
      <c r="E22" s="24" t="s">
        <v>13</v>
      </c>
      <c r="F22" s="25">
        <f>SUM(H8:H19)</f>
        <v>0</v>
      </c>
      <c r="G22" s="17"/>
      <c r="H22" s="17"/>
      <c r="I22" s="18"/>
      <c r="J22" s="19"/>
    </row>
    <row r="23" spans="1:10" s="28" customFormat="1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  <row r="24" spans="1:10" ht="33" customHeight="1" x14ac:dyDescent="0.25">
      <c r="A24" s="29" t="s">
        <v>14</v>
      </c>
      <c r="B24" s="30"/>
      <c r="C24" s="30"/>
      <c r="D24" s="30"/>
      <c r="E24" s="30"/>
      <c r="F24" s="30"/>
      <c r="G24" s="30"/>
      <c r="H24" s="30"/>
      <c r="I24" s="30"/>
      <c r="J24" s="31"/>
    </row>
    <row r="25" spans="1:10" s="28" customFormat="1" x14ac:dyDescent="0.25"/>
    <row r="26" spans="1:10" s="28" customFormat="1" x14ac:dyDescent="0.25"/>
    <row r="27" spans="1:10" s="28" customFormat="1" x14ac:dyDescent="0.25"/>
    <row r="28" spans="1:10" s="28" customFormat="1" x14ac:dyDescent="0.25"/>
    <row r="29" spans="1:10" s="28" customFormat="1" x14ac:dyDescent="0.25"/>
    <row r="30" spans="1:10" s="28" customFormat="1" x14ac:dyDescent="0.25"/>
    <row r="31" spans="1:10" s="28" customFormat="1" x14ac:dyDescent="0.25"/>
    <row r="32" spans="1:10" s="28" customForma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</sheetData>
  <autoFilter ref="A7:J18" xr:uid="{00000000-0009-0000-0000-000000000000}">
    <filterColumn colId="4">
      <customFilters>
        <customFilter operator="notEqual" val=" "/>
      </customFilters>
    </filterColumn>
    <filterColumn colId="8" showButton="0"/>
  </autoFilter>
  <mergeCells count="23">
    <mergeCell ref="B1:G1"/>
    <mergeCell ref="H1:J1"/>
    <mergeCell ref="I9:J9"/>
    <mergeCell ref="A6:J6"/>
    <mergeCell ref="F4:J4"/>
    <mergeCell ref="B4:D4"/>
    <mergeCell ref="F5:J5"/>
    <mergeCell ref="A22:D22"/>
    <mergeCell ref="A24:J24"/>
    <mergeCell ref="A2:J3"/>
    <mergeCell ref="B5:D5"/>
    <mergeCell ref="A23:J23"/>
    <mergeCell ref="I12:J12"/>
    <mergeCell ref="I8:J8"/>
    <mergeCell ref="I10:J10"/>
    <mergeCell ref="I11:J11"/>
    <mergeCell ref="I16:J16"/>
    <mergeCell ref="I17:J17"/>
    <mergeCell ref="I18:J18"/>
    <mergeCell ref="I13:J13"/>
    <mergeCell ref="I14:J14"/>
    <mergeCell ref="I15:J15"/>
    <mergeCell ref="I7:J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f79090-6f83-4eb8-a3b1-138c4715dcd1" xsi:nil="true"/>
    <lcf76f155ced4ddcb4097134ff3c332f xmlns="b560756d-8fad-4eae-ac34-35402c9c166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209D500E51140A56B567634572E32" ma:contentTypeVersion="18" ma:contentTypeDescription="Create a new document." ma:contentTypeScope="" ma:versionID="f4c35afcee7e896cb32147d5298ad2d2">
  <xsd:schema xmlns:xsd="http://www.w3.org/2001/XMLSchema" xmlns:xs="http://www.w3.org/2001/XMLSchema" xmlns:p="http://schemas.microsoft.com/office/2006/metadata/properties" xmlns:ns2="b560756d-8fad-4eae-ac34-35402c9c166f" xmlns:ns3="0af79090-6f83-4eb8-a3b1-138c4715dcd1" targetNamespace="http://schemas.microsoft.com/office/2006/metadata/properties" ma:root="true" ma:fieldsID="fbe403b972ed6f10b173af68b07d3c9d" ns2:_="" ns3:_="">
    <xsd:import namespace="b560756d-8fad-4eae-ac34-35402c9c166f"/>
    <xsd:import namespace="0af79090-6f83-4eb8-a3b1-138c4715d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0756d-8fad-4eae-ac34-35402c9c1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7a7a382-b344-4315-98da-e788a63db1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79090-6f83-4eb8-a3b1-138c4715d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1e6645-a053-48e3-8a42-c6bd5655c678}" ma:internalName="TaxCatchAll" ma:showField="CatchAllData" ma:web="0af79090-6f83-4eb8-a3b1-138c4715d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DE8C5-E5C4-4597-A8E1-C2B84ECEE485}">
  <ds:schemaRefs>
    <ds:schemaRef ds:uri="http://schemas.microsoft.com/office/2006/documentManagement/types"/>
    <ds:schemaRef ds:uri="a26c2227-9e87-4cf6-966d-608810a52cf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49c23d5-e91d-4255-ad56-2e837058c7fe"/>
    <ds:schemaRef ds:uri="http://schemas.microsoft.com/office/2006/metadata/properties"/>
    <ds:schemaRef ds:uri="http://www.w3.org/XML/1998/namespace"/>
    <ds:schemaRef ds:uri="0af79090-6f83-4eb8-a3b1-138c4715dcd1"/>
    <ds:schemaRef ds:uri="b560756d-8fad-4eae-ac34-35402c9c166f"/>
  </ds:schemaRefs>
</ds:datastoreItem>
</file>

<file path=customXml/itemProps2.xml><?xml version="1.0" encoding="utf-8"?>
<ds:datastoreItem xmlns:ds="http://schemas.openxmlformats.org/officeDocument/2006/customXml" ds:itemID="{EDDC57DE-09E9-40A7-BAB8-F5B3559D6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0756d-8fad-4eae-ac34-35402c9c166f"/>
    <ds:schemaRef ds:uri="0af79090-6f83-4eb8-a3b1-138c4715dc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A484C5-7186-4AB5-9EB4-5302E07CD3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Biozoon Order Form</vt:lpstr>
    </vt:vector>
  </TitlesOfParts>
  <Company>Broadacres Housing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Biozoon Order Form</dc:title>
  <dc:creator>Charles Culmer</dc:creator>
  <cp:lastModifiedBy>Jez Culmer | RGS Group</cp:lastModifiedBy>
  <dcterms:created xsi:type="dcterms:W3CDTF">2016-11-24T11:05:37Z</dcterms:created>
  <dcterms:modified xsi:type="dcterms:W3CDTF">2025-08-28T08:20:03Z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0x010100122209D500E51140A56B567634572E32</vt:lpwstr>
  </property>
  <property fmtid="{D5CDD505-2E9C-101B-9397-08002B2CF9AE}" pid="3" name="Order">
    <vt:r8>2849600</vt:r8>
  </property>
  <property fmtid="{D5CDD505-2E9C-101B-9397-08002B2CF9AE}" pid="4" name="MediaServiceImageTags">
    <vt:lpwstr/>
  </property>
</Properties>
</file>